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'апр.'!$A$1:$F$70</definedName>
    <definedName name="_xlnm.Print_Area" localSheetId="1">'март'!$A$1:$F$70</definedName>
    <definedName name="_xlnm.Print_Area" localSheetId="2">'февр.'!$A$1:$F$70</definedName>
    <definedName name="_xlnm.Print_Area" localSheetId="3">'янв.'!$A$1:$F$71</definedName>
  </definedNames>
  <calcPr fullCalcOnLoad="1"/>
</workbook>
</file>

<file path=xl/sharedStrings.xml><?xml version="1.0" encoding="utf-8"?>
<sst xmlns="http://schemas.openxmlformats.org/spreadsheetml/2006/main" count="315" uniqueCount="74">
  <si>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</si>
  <si>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</si>
  <si>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</si>
  <si>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</si>
  <si>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</si>
  <si>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</si>
  <si>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</si>
  <si>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</si>
  <si>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</si>
  <si>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</si>
  <si>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</si>
  <si>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</si>
  <si>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</si>
  <si>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</si>
  <si>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</si>
  <si>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</si>
  <si>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</si>
  <si>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</si>
  <si>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</si>
  <si>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</si>
  <si>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</si>
  <si>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</si>
  <si>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</si>
  <si>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</si>
  <si>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</si>
  <si>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</si>
  <si>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</si>
  <si>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</si>
  <si>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</si>
  <si>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</si>
  <si>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</si>
  <si>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</si>
  <si>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</si>
  <si>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</si>
  <si>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</si>
  <si>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</si>
  <si>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</si>
  <si>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</si>
  <si>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</si>
  <si>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</si>
  <si>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</si>
  <si>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 xml:space="preserve">являющегося   собственником    квартиры   N  2,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</si>
  <si>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Занозиной Ирины Михайловны               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</si>
  <si>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домее , расположенном по адресу:</t>
  </si>
  <si>
    <r>
      <t xml:space="preserve">Собственники   помещений   в  многоквартирном  доме,  расположенном  по адресу:  </t>
    </r>
    <r>
      <rPr>
        <u val="single"/>
        <sz val="16"/>
        <rFont val="Times New Roman"/>
        <family val="1"/>
      </rPr>
      <t xml:space="preserve"> ул. З.Космодемьянской, д. 36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</si>
  <si>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</si>
  <si>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</si>
  <si>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</si>
  <si>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</si>
  <si>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</si>
  <si>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</si>
  <si>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</si>
  <si>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</si>
  <si>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</si>
  <si>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</si>
  <si>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</si>
  <si>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</si>
  <si>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</si>
  <si>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ул.З. Космодемьянской, д. 36  (290,8 м2)</t>
  </si>
  <si>
    <t>Уборка придомовых территорий (летняя и зимняя уборка тротуаров,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</si>
  <si>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 по графику -3 раза в год; прочистка и ремонт- по необходимости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</si>
  <si>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6 от 28.11.18г.                     </t>
    </r>
    <r>
      <rPr>
        <sz val="14"/>
        <rFont val="Times New Roman"/>
        <family val="1"/>
      </rPr>
      <t>, с одной стороны,</t>
    </r>
  </si>
  <si>
    <r>
      <t xml:space="preserve">по графику:                                           консервация - 1 раз в год;                   </t>
    </r>
    <r>
      <rPr>
        <b/>
        <u val="single"/>
        <sz val="12"/>
        <rFont val="Times New Roman"/>
        <family val="1"/>
      </rPr>
      <t xml:space="preserve"> опрессовка - 1 раз в год; </t>
    </r>
    <r>
      <rPr>
        <sz val="12"/>
        <rFont val="Times New Roman"/>
        <family val="1"/>
      </rPr>
      <t xml:space="preserve">                                         ТО ОДПУ - ежемесячно</t>
    </r>
  </si>
  <si>
    <t>г. Ковров                                   "_____" ___январь ___ 2022 г.</t>
  </si>
  <si>
    <t>2.  Всего  за период с "01" __01______ 2022 г. по "31" _____01____ 2022 г.</t>
  </si>
  <si>
    <r>
      <t xml:space="preserve">     (  четыре</t>
    </r>
    <r>
      <rPr>
        <u val="single"/>
        <sz val="16"/>
        <rFont val="Times New Roman"/>
        <family val="1"/>
      </rPr>
      <t xml:space="preserve">   тысячи        восемьсот           руб.    65 коп  </t>
    </r>
    <r>
      <rPr>
        <sz val="16"/>
        <rFont val="Times New Roman"/>
        <family val="1"/>
      </rPr>
      <t>).</t>
    </r>
  </si>
  <si>
    <t>г. Ковров                                   "_____" ___февраль ___ 2022 г.</t>
  </si>
  <si>
    <t>2.  Всего  за период с "01" __02______ 2022 г. по "28" _____02____ 2022 г.</t>
  </si>
  <si>
    <r>
      <t xml:space="preserve">     (  четыре</t>
    </r>
    <r>
      <rPr>
        <u val="single"/>
        <sz val="16"/>
        <rFont val="Times New Roman"/>
        <family val="1"/>
      </rPr>
      <t xml:space="preserve">   тысячи      сто двадцать шесть          руб.    59 коп  </t>
    </r>
    <r>
      <rPr>
        <sz val="16"/>
        <rFont val="Times New Roman"/>
        <family val="1"/>
      </rPr>
      <t>).</t>
    </r>
  </si>
  <si>
    <t>г. Ковров                                   "_____" ___март ___ 2022 г.</t>
  </si>
  <si>
    <t>2.  Всего  за период с "01" __03______ 2022 г. по "31" _____03____ 2022 г.</t>
  </si>
  <si>
    <r>
      <t xml:space="preserve">     (  три</t>
    </r>
    <r>
      <rPr>
        <u val="single"/>
        <sz val="16"/>
        <rFont val="Times New Roman"/>
        <family val="1"/>
      </rPr>
      <t xml:space="preserve">   тыс.       шесть          руб.    59 коп  </t>
    </r>
    <r>
      <rPr>
        <sz val="16"/>
        <rFont val="Times New Roman"/>
        <family val="1"/>
      </rPr>
      <t>).</t>
    </r>
  </si>
  <si>
    <t>г. Ковров                                   "_____" ___апрель ___ 2022 г.</t>
  </si>
  <si>
    <t>2.  Всего  за период с "01" __04______ 2022 г. по "30" _____04____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</si>
</sst>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46">
      <selection activeCell="O43" sqref="O4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72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44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42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6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61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6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6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5.25" customHeight="1">
      <c r="A34" s="30" t="s">
        <v>43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11">
        <v>1</v>
      </c>
      <c r="B39" s="15" t="s">
        <v>49</v>
      </c>
      <c r="C39" s="25" t="s">
        <v>38</v>
      </c>
      <c r="D39" s="17" t="s">
        <v>50</v>
      </c>
      <c r="E39" s="17">
        <f aca="true" t="shared" si="0" ref="E39:E47">F39/290.8</f>
        <v>0</v>
      </c>
      <c r="F39" s="23">
        <v>0</v>
      </c>
    </row>
    <row r="40" spans="1:7" ht="120" customHeight="1">
      <c r="A40" s="3">
        <v>2</v>
      </c>
      <c r="B40" s="16" t="s">
        <v>59</v>
      </c>
      <c r="C40" s="25" t="s">
        <v>36</v>
      </c>
      <c r="D40" s="17" t="s">
        <v>50</v>
      </c>
      <c r="E40" s="17">
        <f t="shared" si="0"/>
        <v>2.5700137551581843</v>
      </c>
      <c r="F40" s="17">
        <v>747.36</v>
      </c>
      <c r="G40" s="2"/>
    </row>
    <row r="41" spans="1:7" ht="60.75" customHeight="1">
      <c r="A41" s="3">
        <v>4</v>
      </c>
      <c r="B41" s="16" t="s">
        <v>52</v>
      </c>
      <c r="C41" s="26" t="s">
        <v>35</v>
      </c>
      <c r="D41" s="17" t="s">
        <v>50</v>
      </c>
      <c r="E41" s="17">
        <f t="shared" si="0"/>
        <v>3.6899931224209075</v>
      </c>
      <c r="F41" s="23">
        <v>1073.05</v>
      </c>
      <c r="G41" s="2"/>
    </row>
    <row r="42" spans="1:7" ht="80.25" customHeight="1">
      <c r="A42" s="3">
        <v>5</v>
      </c>
      <c r="B42" s="15" t="s">
        <v>53</v>
      </c>
      <c r="C42" s="26" t="s">
        <v>60</v>
      </c>
      <c r="D42" s="17" t="s">
        <v>50</v>
      </c>
      <c r="E42" s="17">
        <f t="shared" si="0"/>
        <v>0</v>
      </c>
      <c r="F42" s="23">
        <v>0</v>
      </c>
      <c r="G42" s="2"/>
    </row>
    <row r="43" spans="1:7" ht="76.5" customHeight="1">
      <c r="A43" s="11">
        <v>6</v>
      </c>
      <c r="B43" s="16" t="s">
        <v>54</v>
      </c>
      <c r="C43" s="25" t="s">
        <v>40</v>
      </c>
      <c r="D43" s="17" t="s">
        <v>50</v>
      </c>
      <c r="E43" s="17">
        <f t="shared" si="0"/>
        <v>0.3290233837689134</v>
      </c>
      <c r="F43" s="23">
        <v>95.68</v>
      </c>
      <c r="G43" s="2"/>
    </row>
    <row r="44" spans="1:7" ht="97.5" customHeight="1">
      <c r="A44" s="3">
        <v>7</v>
      </c>
      <c r="B44" s="16" t="s">
        <v>55</v>
      </c>
      <c r="C44" s="5" t="s">
        <v>62</v>
      </c>
      <c r="D44" s="17" t="s">
        <v>50</v>
      </c>
      <c r="E44" s="17">
        <f t="shared" si="0"/>
        <v>0</v>
      </c>
      <c r="F44" s="17">
        <v>0</v>
      </c>
      <c r="G44" s="2"/>
    </row>
    <row r="45" spans="1:7" ht="63" customHeight="1">
      <c r="A45" s="11">
        <v>8</v>
      </c>
      <c r="B45" s="15" t="s">
        <v>56</v>
      </c>
      <c r="C45" s="25" t="s">
        <v>40</v>
      </c>
      <c r="D45" s="17" t="s">
        <v>50</v>
      </c>
      <c r="E45" s="17">
        <f t="shared" si="0"/>
        <v>0</v>
      </c>
      <c r="F45" s="17">
        <v>0</v>
      </c>
      <c r="G45" s="2"/>
    </row>
    <row r="46" spans="1:7" ht="57" customHeight="1">
      <c r="A46" s="11">
        <v>9</v>
      </c>
      <c r="B46" s="16" t="s">
        <v>4</v>
      </c>
      <c r="C46" s="25" t="s">
        <v>37</v>
      </c>
      <c r="D46" s="17" t="s">
        <v>50</v>
      </c>
      <c r="E46" s="17">
        <f t="shared" si="0"/>
        <v>3.75</v>
      </c>
      <c r="F46" s="23">
        <v>1090.5</v>
      </c>
      <c r="G46" s="2"/>
    </row>
    <row r="47" spans="1:7" ht="33.75" customHeight="1">
      <c r="A47" s="3">
        <v>10</v>
      </c>
      <c r="B47" s="16" t="s">
        <v>57</v>
      </c>
      <c r="C47" s="12" t="s">
        <v>38</v>
      </c>
      <c r="D47" s="17" t="s">
        <v>50</v>
      </c>
      <c r="E47" s="17">
        <f t="shared" si="0"/>
        <v>0</v>
      </c>
      <c r="F47" s="23">
        <v>0</v>
      </c>
      <c r="G47" s="2"/>
    </row>
    <row r="48" spans="1:7" ht="24" customHeight="1">
      <c r="A48" s="11"/>
      <c r="B48" s="4"/>
      <c r="C48" s="12"/>
      <c r="D48" s="17"/>
      <c r="E48" s="17"/>
      <c r="F48" s="24" t="s">
        <v>10</v>
      </c>
      <c r="G48" s="2"/>
    </row>
    <row r="49" spans="1:10" ht="29.25" customHeight="1">
      <c r="A49" s="3"/>
      <c r="B49" s="10" t="s">
        <v>34</v>
      </c>
      <c r="C49" s="5"/>
      <c r="D49" s="17"/>
      <c r="E49" s="27"/>
      <c r="F49" s="17">
        <f>SUM(F39:F47)</f>
        <v>3006.59</v>
      </c>
      <c r="G49" s="2"/>
      <c r="J49" s="21"/>
    </row>
    <row r="51" spans="1:6" ht="23.25" customHeight="1">
      <c r="A51" s="28" t="s">
        <v>73</v>
      </c>
      <c r="B51" s="28"/>
      <c r="C51" s="28"/>
      <c r="D51" s="28"/>
      <c r="E51" s="28"/>
      <c r="F51" s="28"/>
    </row>
    <row r="52" spans="1:6" ht="23.25" customHeight="1">
      <c r="A52" s="18" t="s">
        <v>32</v>
      </c>
      <c r="B52" s="18"/>
      <c r="C52" s="19">
        <f>F49</f>
        <v>3006.59</v>
      </c>
      <c r="D52" s="20" t="s">
        <v>33</v>
      </c>
      <c r="E52" s="18"/>
      <c r="F52" s="18"/>
    </row>
    <row r="53" spans="1:6" ht="23.25" customHeight="1">
      <c r="A53" s="28" t="s">
        <v>71</v>
      </c>
      <c r="B53" s="28"/>
      <c r="C53" s="28"/>
      <c r="D53" s="28"/>
      <c r="E53" s="28"/>
      <c r="F53" s="28"/>
    </row>
    <row r="54" spans="1:6" ht="12.75">
      <c r="A54" s="29" t="s">
        <v>19</v>
      </c>
      <c r="B54" s="29"/>
      <c r="C54" s="29"/>
      <c r="D54" s="29"/>
      <c r="E54" s="29"/>
      <c r="F54" s="29"/>
    </row>
    <row r="55" ht="15.75">
      <c r="A55" s="1"/>
    </row>
    <row r="56" spans="1:6" ht="20.25">
      <c r="A56" s="28" t="s">
        <v>15</v>
      </c>
      <c r="B56" s="28"/>
      <c r="C56" s="28"/>
      <c r="D56" s="28"/>
      <c r="E56" s="28"/>
      <c r="F56" s="28"/>
    </row>
    <row r="57" spans="1:6" ht="20.25">
      <c r="A57" s="28"/>
      <c r="B57" s="28"/>
      <c r="C57" s="28"/>
      <c r="D57" s="28"/>
      <c r="E57" s="28"/>
      <c r="F57" s="28"/>
    </row>
    <row r="58" spans="1:6" ht="20.25">
      <c r="A58" s="28" t="s">
        <v>16</v>
      </c>
      <c r="B58" s="28"/>
      <c r="C58" s="28"/>
      <c r="D58" s="28"/>
      <c r="E58" s="28"/>
      <c r="F58" s="28"/>
    </row>
    <row r="59" spans="1:6" ht="20.25">
      <c r="A59" s="13"/>
      <c r="B59" s="20"/>
      <c r="C59" s="20"/>
      <c r="D59" s="20"/>
      <c r="E59" s="14"/>
      <c r="F59" s="20"/>
    </row>
    <row r="60" spans="1:6" ht="23.25" customHeight="1">
      <c r="A60" s="28" t="s">
        <v>21</v>
      </c>
      <c r="B60" s="28"/>
      <c r="C60" s="28"/>
      <c r="D60" s="28"/>
      <c r="E60" s="28"/>
      <c r="F60" s="28"/>
    </row>
    <row r="61" spans="1:6" ht="23.25" customHeight="1">
      <c r="A61" s="28" t="s">
        <v>20</v>
      </c>
      <c r="B61" s="28"/>
      <c r="C61" s="28"/>
      <c r="D61" s="28"/>
      <c r="E61" s="28"/>
      <c r="F61" s="28"/>
    </row>
    <row r="62" spans="1:6" ht="20.25">
      <c r="A62" s="13" t="s">
        <v>10</v>
      </c>
      <c r="B62" s="20"/>
      <c r="C62" s="20"/>
      <c r="D62" s="20"/>
      <c r="E62" s="14"/>
      <c r="F62" s="20"/>
    </row>
    <row r="63" spans="1:6" ht="20.25">
      <c r="A63" s="28" t="s">
        <v>14</v>
      </c>
      <c r="B63" s="28"/>
      <c r="C63" s="28"/>
      <c r="D63" s="28"/>
      <c r="E63" s="28"/>
      <c r="F63" s="28"/>
    </row>
    <row r="64" ht="15.75">
      <c r="A64" s="1" t="s">
        <v>10</v>
      </c>
    </row>
    <row r="65" ht="23.25" customHeight="1">
      <c r="A65" s="13" t="s">
        <v>45</v>
      </c>
    </row>
    <row r="66" spans="1:6" s="22" customFormat="1" ht="12.75">
      <c r="A66" s="9" t="s">
        <v>46</v>
      </c>
      <c r="B66" s="9"/>
      <c r="C66" s="9"/>
      <c r="D66" s="9"/>
      <c r="E66" s="9"/>
      <c r="F66" s="9"/>
    </row>
    <row r="67" ht="15.75">
      <c r="A67" s="1" t="s">
        <v>10</v>
      </c>
    </row>
    <row r="68" ht="23.25" customHeight="1">
      <c r="A68" s="13" t="s">
        <v>47</v>
      </c>
    </row>
    <row r="69" spans="1:6" s="22" customFormat="1" ht="12.75">
      <c r="A69" s="9" t="s">
        <v>48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3">
      <selection activeCell="M47" sqref="M4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69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44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42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6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61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6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6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5.25" customHeight="1">
      <c r="A34" s="30" t="s">
        <v>43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11">
        <v>1</v>
      </c>
      <c r="B39" s="15" t="s">
        <v>49</v>
      </c>
      <c r="C39" s="25" t="s">
        <v>38</v>
      </c>
      <c r="D39" s="17" t="s">
        <v>50</v>
      </c>
      <c r="E39" s="17">
        <f aca="true" t="shared" si="0" ref="E39:E47">F39/290.8</f>
        <v>0</v>
      </c>
      <c r="F39" s="23">
        <v>0</v>
      </c>
    </row>
    <row r="40" spans="1:7" ht="120" customHeight="1">
      <c r="A40" s="3">
        <v>2</v>
      </c>
      <c r="B40" s="16" t="s">
        <v>59</v>
      </c>
      <c r="C40" s="25" t="s">
        <v>36</v>
      </c>
      <c r="D40" s="17" t="s">
        <v>50</v>
      </c>
      <c r="E40" s="17">
        <f t="shared" si="0"/>
        <v>2.5700137551581843</v>
      </c>
      <c r="F40" s="17">
        <v>747.36</v>
      </c>
      <c r="G40" s="2"/>
    </row>
    <row r="41" spans="1:7" ht="60.75" customHeight="1">
      <c r="A41" s="3">
        <v>4</v>
      </c>
      <c r="B41" s="16" t="s">
        <v>52</v>
      </c>
      <c r="C41" s="26" t="s">
        <v>35</v>
      </c>
      <c r="D41" s="17" t="s">
        <v>50</v>
      </c>
      <c r="E41" s="17">
        <f t="shared" si="0"/>
        <v>3.6899931224209075</v>
      </c>
      <c r="F41" s="23">
        <v>1073.05</v>
      </c>
      <c r="G41" s="2"/>
    </row>
    <row r="42" spans="1:7" ht="80.25" customHeight="1">
      <c r="A42" s="3">
        <v>5</v>
      </c>
      <c r="B42" s="15" t="s">
        <v>53</v>
      </c>
      <c r="C42" s="26" t="s">
        <v>60</v>
      </c>
      <c r="D42" s="17" t="s">
        <v>50</v>
      </c>
      <c r="E42" s="17">
        <f t="shared" si="0"/>
        <v>0</v>
      </c>
      <c r="F42" s="23">
        <v>0</v>
      </c>
      <c r="G42" s="2"/>
    </row>
    <row r="43" spans="1:7" ht="76.5" customHeight="1">
      <c r="A43" s="11">
        <v>6</v>
      </c>
      <c r="B43" s="16" t="s">
        <v>54</v>
      </c>
      <c r="C43" s="25" t="s">
        <v>40</v>
      </c>
      <c r="D43" s="17" t="s">
        <v>50</v>
      </c>
      <c r="E43" s="17">
        <f t="shared" si="0"/>
        <v>0.3290233837689134</v>
      </c>
      <c r="F43" s="23">
        <v>95.68</v>
      </c>
      <c r="G43" s="2"/>
    </row>
    <row r="44" spans="1:7" ht="97.5" customHeight="1">
      <c r="A44" s="3">
        <v>7</v>
      </c>
      <c r="B44" s="16" t="s">
        <v>55</v>
      </c>
      <c r="C44" s="5" t="s">
        <v>62</v>
      </c>
      <c r="D44" s="17" t="s">
        <v>50</v>
      </c>
      <c r="E44" s="17">
        <f t="shared" si="0"/>
        <v>0</v>
      </c>
      <c r="F44" s="17">
        <v>0</v>
      </c>
      <c r="G44" s="2"/>
    </row>
    <row r="45" spans="1:7" ht="63" customHeight="1">
      <c r="A45" s="11">
        <v>8</v>
      </c>
      <c r="B45" s="15" t="s">
        <v>56</v>
      </c>
      <c r="C45" s="25" t="s">
        <v>40</v>
      </c>
      <c r="D45" s="17" t="s">
        <v>50</v>
      </c>
      <c r="E45" s="17">
        <f t="shared" si="0"/>
        <v>0</v>
      </c>
      <c r="F45" s="17">
        <v>0</v>
      </c>
      <c r="G45" s="2"/>
    </row>
    <row r="46" spans="1:7" ht="57" customHeight="1">
      <c r="A46" s="11">
        <v>9</v>
      </c>
      <c r="B46" s="16" t="s">
        <v>4</v>
      </c>
      <c r="C46" s="25" t="s">
        <v>37</v>
      </c>
      <c r="D46" s="17" t="s">
        <v>50</v>
      </c>
      <c r="E46" s="17">
        <f t="shared" si="0"/>
        <v>3.75</v>
      </c>
      <c r="F46" s="23">
        <v>1090.5</v>
      </c>
      <c r="G46" s="2"/>
    </row>
    <row r="47" spans="1:7" ht="33.75" customHeight="1">
      <c r="A47" s="3">
        <v>10</v>
      </c>
      <c r="B47" s="16" t="s">
        <v>57</v>
      </c>
      <c r="C47" s="12" t="s">
        <v>38</v>
      </c>
      <c r="D47" s="17" t="s">
        <v>50</v>
      </c>
      <c r="E47" s="17">
        <f t="shared" si="0"/>
        <v>0</v>
      </c>
      <c r="F47" s="23">
        <v>0</v>
      </c>
      <c r="G47" s="2"/>
    </row>
    <row r="48" spans="1:7" ht="24" customHeight="1">
      <c r="A48" s="11"/>
      <c r="B48" s="4"/>
      <c r="C48" s="12"/>
      <c r="D48" s="17"/>
      <c r="E48" s="17"/>
      <c r="F48" s="24" t="s">
        <v>10</v>
      </c>
      <c r="G48" s="2"/>
    </row>
    <row r="49" spans="1:10" ht="29.25" customHeight="1">
      <c r="A49" s="3"/>
      <c r="B49" s="10" t="s">
        <v>34</v>
      </c>
      <c r="C49" s="5"/>
      <c r="D49" s="17"/>
      <c r="E49" s="27"/>
      <c r="F49" s="17">
        <f>SUM(F39:F47)</f>
        <v>3006.59</v>
      </c>
      <c r="G49" s="2"/>
      <c r="J49" s="21"/>
    </row>
    <row r="51" spans="1:6" ht="23.25" customHeight="1">
      <c r="A51" s="28" t="s">
        <v>70</v>
      </c>
      <c r="B51" s="28"/>
      <c r="C51" s="28"/>
      <c r="D51" s="28"/>
      <c r="E51" s="28"/>
      <c r="F51" s="28"/>
    </row>
    <row r="52" spans="1:6" ht="23.25" customHeight="1">
      <c r="A52" s="18" t="s">
        <v>32</v>
      </c>
      <c r="B52" s="18"/>
      <c r="C52" s="19">
        <f>F49</f>
        <v>3006.59</v>
      </c>
      <c r="D52" s="20" t="s">
        <v>33</v>
      </c>
      <c r="E52" s="18"/>
      <c r="F52" s="18"/>
    </row>
    <row r="53" spans="1:6" ht="23.25" customHeight="1">
      <c r="A53" s="28" t="s">
        <v>71</v>
      </c>
      <c r="B53" s="28"/>
      <c r="C53" s="28"/>
      <c r="D53" s="28"/>
      <c r="E53" s="28"/>
      <c r="F53" s="28"/>
    </row>
    <row r="54" spans="1:6" ht="12.75">
      <c r="A54" s="29" t="s">
        <v>19</v>
      </c>
      <c r="B54" s="29"/>
      <c r="C54" s="29"/>
      <c r="D54" s="29"/>
      <c r="E54" s="29"/>
      <c r="F54" s="29"/>
    </row>
    <row r="55" ht="15.75">
      <c r="A55" s="1"/>
    </row>
    <row r="56" spans="1:6" ht="20.25">
      <c r="A56" s="28" t="s">
        <v>15</v>
      </c>
      <c r="B56" s="28"/>
      <c r="C56" s="28"/>
      <c r="D56" s="28"/>
      <c r="E56" s="28"/>
      <c r="F56" s="28"/>
    </row>
    <row r="57" spans="1:6" ht="20.25">
      <c r="A57" s="28"/>
      <c r="B57" s="28"/>
      <c r="C57" s="28"/>
      <c r="D57" s="28"/>
      <c r="E57" s="28"/>
      <c r="F57" s="28"/>
    </row>
    <row r="58" spans="1:6" ht="20.25">
      <c r="A58" s="28" t="s">
        <v>16</v>
      </c>
      <c r="B58" s="28"/>
      <c r="C58" s="28"/>
      <c r="D58" s="28"/>
      <c r="E58" s="28"/>
      <c r="F58" s="28"/>
    </row>
    <row r="59" spans="1:6" ht="20.25">
      <c r="A59" s="13"/>
      <c r="B59" s="20"/>
      <c r="C59" s="20"/>
      <c r="D59" s="20"/>
      <c r="E59" s="14"/>
      <c r="F59" s="20"/>
    </row>
    <row r="60" spans="1:6" ht="23.25" customHeight="1">
      <c r="A60" s="28" t="s">
        <v>21</v>
      </c>
      <c r="B60" s="28"/>
      <c r="C60" s="28"/>
      <c r="D60" s="28"/>
      <c r="E60" s="28"/>
      <c r="F60" s="28"/>
    </row>
    <row r="61" spans="1:6" ht="23.25" customHeight="1">
      <c r="A61" s="28" t="s">
        <v>20</v>
      </c>
      <c r="B61" s="28"/>
      <c r="C61" s="28"/>
      <c r="D61" s="28"/>
      <c r="E61" s="28"/>
      <c r="F61" s="28"/>
    </row>
    <row r="62" spans="1:6" ht="20.25">
      <c r="A62" s="13" t="s">
        <v>10</v>
      </c>
      <c r="B62" s="20"/>
      <c r="C62" s="20"/>
      <c r="D62" s="20"/>
      <c r="E62" s="14"/>
      <c r="F62" s="20"/>
    </row>
    <row r="63" spans="1:6" ht="20.25">
      <c r="A63" s="28" t="s">
        <v>14</v>
      </c>
      <c r="B63" s="28"/>
      <c r="C63" s="28"/>
      <c r="D63" s="28"/>
      <c r="E63" s="28"/>
      <c r="F63" s="28"/>
    </row>
    <row r="64" ht="15.75">
      <c r="A64" s="1" t="s">
        <v>10</v>
      </c>
    </row>
    <row r="65" ht="23.25" customHeight="1">
      <c r="A65" s="13" t="s">
        <v>45</v>
      </c>
    </row>
    <row r="66" spans="1:6" s="22" customFormat="1" ht="12.75">
      <c r="A66" s="9" t="s">
        <v>46</v>
      </c>
      <c r="B66" s="9"/>
      <c r="C66" s="9"/>
      <c r="D66" s="9"/>
      <c r="E66" s="9"/>
      <c r="F66" s="9"/>
    </row>
    <row r="67" ht="15.75">
      <c r="A67" s="1" t="s">
        <v>10</v>
      </c>
    </row>
    <row r="68" ht="23.25" customHeight="1">
      <c r="A68" s="13" t="s">
        <v>47</v>
      </c>
    </row>
    <row r="69" spans="1:6" s="22" customFormat="1" ht="12.75">
      <c r="A69" s="9" t="s">
        <v>48</v>
      </c>
      <c r="B69" s="9"/>
      <c r="C69" s="9"/>
      <c r="D69" s="9"/>
      <c r="E69" s="9"/>
      <c r="F69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6">
      <selection activeCell="A63" sqref="A63:F6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66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44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42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6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61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6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6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5.25" customHeight="1">
      <c r="A34" s="30" t="s">
        <v>43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11">
        <v>1</v>
      </c>
      <c r="B39" s="15" t="s">
        <v>49</v>
      </c>
      <c r="C39" s="25" t="s">
        <v>38</v>
      </c>
      <c r="D39" s="17" t="s">
        <v>50</v>
      </c>
      <c r="E39" s="17">
        <f aca="true" t="shared" si="0" ref="E39:E47">F39/290.8</f>
        <v>0</v>
      </c>
      <c r="F39" s="23">
        <v>0</v>
      </c>
    </row>
    <row r="40" spans="1:7" ht="120" customHeight="1">
      <c r="A40" s="3">
        <v>2</v>
      </c>
      <c r="B40" s="16" t="s">
        <v>59</v>
      </c>
      <c r="C40" s="25" t="s">
        <v>36</v>
      </c>
      <c r="D40" s="17" t="s">
        <v>50</v>
      </c>
      <c r="E40" s="17">
        <f t="shared" si="0"/>
        <v>2.5700137551581843</v>
      </c>
      <c r="F40" s="17">
        <v>747.36</v>
      </c>
      <c r="G40" s="2"/>
    </row>
    <row r="41" spans="1:7" ht="60.75" customHeight="1">
      <c r="A41" s="3">
        <v>4</v>
      </c>
      <c r="B41" s="16" t="s">
        <v>52</v>
      </c>
      <c r="C41" s="26" t="s">
        <v>35</v>
      </c>
      <c r="D41" s="17" t="s">
        <v>50</v>
      </c>
      <c r="E41" s="17">
        <f t="shared" si="0"/>
        <v>3.6899931224209075</v>
      </c>
      <c r="F41" s="23">
        <v>1073.05</v>
      </c>
      <c r="G41" s="2"/>
    </row>
    <row r="42" spans="1:7" ht="80.25" customHeight="1">
      <c r="A42" s="3">
        <v>5</v>
      </c>
      <c r="B42" s="15" t="s">
        <v>53</v>
      </c>
      <c r="C42" s="26" t="s">
        <v>60</v>
      </c>
      <c r="D42" s="17" t="s">
        <v>50</v>
      </c>
      <c r="E42" s="17">
        <f t="shared" si="0"/>
        <v>3.8514442916093534</v>
      </c>
      <c r="F42" s="23">
        <v>1120</v>
      </c>
      <c r="G42" s="2"/>
    </row>
    <row r="43" spans="1:7" ht="76.5" customHeight="1">
      <c r="A43" s="11">
        <v>6</v>
      </c>
      <c r="B43" s="16" t="s">
        <v>54</v>
      </c>
      <c r="C43" s="25" t="s">
        <v>40</v>
      </c>
      <c r="D43" s="17" t="s">
        <v>50</v>
      </c>
      <c r="E43" s="17">
        <f t="shared" si="0"/>
        <v>0.3290233837689134</v>
      </c>
      <c r="F43" s="23">
        <v>95.68</v>
      </c>
      <c r="G43" s="2"/>
    </row>
    <row r="44" spans="1:7" ht="97.5" customHeight="1">
      <c r="A44" s="3">
        <v>7</v>
      </c>
      <c r="B44" s="16" t="s">
        <v>55</v>
      </c>
      <c r="C44" s="5" t="s">
        <v>62</v>
      </c>
      <c r="D44" s="17" t="s">
        <v>50</v>
      </c>
      <c r="E44" s="17">
        <f t="shared" si="0"/>
        <v>0</v>
      </c>
      <c r="F44" s="17">
        <v>0</v>
      </c>
      <c r="G44" s="2"/>
    </row>
    <row r="45" spans="1:7" ht="63" customHeight="1">
      <c r="A45" s="11">
        <v>8</v>
      </c>
      <c r="B45" s="15" t="s">
        <v>56</v>
      </c>
      <c r="C45" s="25" t="s">
        <v>40</v>
      </c>
      <c r="D45" s="17" t="s">
        <v>50</v>
      </c>
      <c r="E45" s="17">
        <f t="shared" si="0"/>
        <v>0</v>
      </c>
      <c r="F45" s="17">
        <v>0</v>
      </c>
      <c r="G45" s="2"/>
    </row>
    <row r="46" spans="1:7" ht="57" customHeight="1">
      <c r="A46" s="11">
        <v>9</v>
      </c>
      <c r="B46" s="16" t="s">
        <v>4</v>
      </c>
      <c r="C46" s="25" t="s">
        <v>37</v>
      </c>
      <c r="D46" s="17" t="s">
        <v>50</v>
      </c>
      <c r="E46" s="17">
        <f t="shared" si="0"/>
        <v>3.75</v>
      </c>
      <c r="F46" s="23">
        <v>1090.5</v>
      </c>
      <c r="G46" s="2"/>
    </row>
    <row r="47" spans="1:7" ht="33.75" customHeight="1">
      <c r="A47" s="3">
        <v>10</v>
      </c>
      <c r="B47" s="16" t="s">
        <v>57</v>
      </c>
      <c r="C47" s="12" t="s">
        <v>38</v>
      </c>
      <c r="D47" s="17" t="s">
        <v>50</v>
      </c>
      <c r="E47" s="17">
        <f t="shared" si="0"/>
        <v>0</v>
      </c>
      <c r="F47" s="23">
        <v>0</v>
      </c>
      <c r="G47" s="2"/>
    </row>
    <row r="48" spans="1:7" ht="24" customHeight="1">
      <c r="A48" s="11"/>
      <c r="B48" s="4"/>
      <c r="C48" s="12"/>
      <c r="D48" s="17"/>
      <c r="E48" s="17"/>
      <c r="F48" s="24" t="s">
        <v>10</v>
      </c>
      <c r="G48" s="2"/>
    </row>
    <row r="49" spans="1:10" ht="29.25" customHeight="1">
      <c r="A49" s="3"/>
      <c r="B49" s="10" t="s">
        <v>34</v>
      </c>
      <c r="C49" s="5"/>
      <c r="D49" s="17"/>
      <c r="E49" s="27"/>
      <c r="F49" s="17">
        <f>SUM(F39:F47)</f>
        <v>4126.59</v>
      </c>
      <c r="G49" s="2"/>
      <c r="J49" s="21"/>
    </row>
    <row r="51" spans="1:6" ht="23.25" customHeight="1">
      <c r="A51" s="28" t="s">
        <v>67</v>
      </c>
      <c r="B51" s="28"/>
      <c r="C51" s="28"/>
      <c r="D51" s="28"/>
      <c r="E51" s="28"/>
      <c r="F51" s="28"/>
    </row>
    <row r="52" spans="1:6" ht="23.25" customHeight="1">
      <c r="A52" s="18" t="s">
        <v>32</v>
      </c>
      <c r="B52" s="18"/>
      <c r="C52" s="19">
        <f>F49</f>
        <v>4126.59</v>
      </c>
      <c r="D52" s="20" t="s">
        <v>33</v>
      </c>
      <c r="E52" s="18"/>
      <c r="F52" s="18"/>
    </row>
    <row r="53" spans="1:6" ht="23.25" customHeight="1">
      <c r="A53" s="28" t="s">
        <v>68</v>
      </c>
      <c r="B53" s="28"/>
      <c r="C53" s="28"/>
      <c r="D53" s="28"/>
      <c r="E53" s="28"/>
      <c r="F53" s="28"/>
    </row>
    <row r="54" spans="1:6" ht="12.75">
      <c r="A54" s="29" t="s">
        <v>19</v>
      </c>
      <c r="B54" s="29"/>
      <c r="C54" s="29"/>
      <c r="D54" s="29"/>
      <c r="E54" s="29"/>
      <c r="F54" s="29"/>
    </row>
    <row r="55" ht="15.75">
      <c r="A55" s="1"/>
    </row>
    <row r="56" spans="1:6" ht="20.25">
      <c r="A56" s="28" t="s">
        <v>15</v>
      </c>
      <c r="B56" s="28"/>
      <c r="C56" s="28"/>
      <c r="D56" s="28"/>
      <c r="E56" s="28"/>
      <c r="F56" s="28"/>
    </row>
    <row r="57" spans="1:6" ht="20.25">
      <c r="A57" s="28"/>
      <c r="B57" s="28"/>
      <c r="C57" s="28"/>
      <c r="D57" s="28"/>
      <c r="E57" s="28"/>
      <c r="F57" s="28"/>
    </row>
    <row r="58" spans="1:6" ht="20.25">
      <c r="A58" s="28" t="s">
        <v>16</v>
      </c>
      <c r="B58" s="28"/>
      <c r="C58" s="28"/>
      <c r="D58" s="28"/>
      <c r="E58" s="28"/>
      <c r="F58" s="28"/>
    </row>
    <row r="59" spans="1:6" ht="20.25">
      <c r="A59" s="13"/>
      <c r="B59" s="20"/>
      <c r="C59" s="20"/>
      <c r="D59" s="20"/>
      <c r="E59" s="14"/>
      <c r="F59" s="20"/>
    </row>
    <row r="60" spans="1:6" ht="23.25" customHeight="1">
      <c r="A60" s="28" t="s">
        <v>21</v>
      </c>
      <c r="B60" s="28"/>
      <c r="C60" s="28"/>
      <c r="D60" s="28"/>
      <c r="E60" s="28"/>
      <c r="F60" s="28"/>
    </row>
    <row r="61" spans="1:6" ht="23.25" customHeight="1">
      <c r="A61" s="28" t="s">
        <v>20</v>
      </c>
      <c r="B61" s="28"/>
      <c r="C61" s="28"/>
      <c r="D61" s="28"/>
      <c r="E61" s="28"/>
      <c r="F61" s="28"/>
    </row>
    <row r="62" spans="1:6" ht="20.25">
      <c r="A62" s="13" t="s">
        <v>10</v>
      </c>
      <c r="B62" s="20"/>
      <c r="C62" s="20"/>
      <c r="D62" s="20"/>
      <c r="E62" s="14"/>
      <c r="F62" s="20"/>
    </row>
    <row r="63" spans="1:6" ht="20.25">
      <c r="A63" s="28" t="s">
        <v>14</v>
      </c>
      <c r="B63" s="28"/>
      <c r="C63" s="28"/>
      <c r="D63" s="28"/>
      <c r="E63" s="28"/>
      <c r="F63" s="28"/>
    </row>
    <row r="64" ht="15.75">
      <c r="A64" s="1" t="s">
        <v>10</v>
      </c>
    </row>
    <row r="65" ht="23.25" customHeight="1">
      <c r="A65" s="13" t="s">
        <v>45</v>
      </c>
    </row>
    <row r="66" spans="1:6" s="22" customFormat="1" ht="12.75">
      <c r="A66" s="9" t="s">
        <v>46</v>
      </c>
      <c r="B66" s="9"/>
      <c r="C66" s="9"/>
      <c r="D66" s="9"/>
      <c r="E66" s="9"/>
      <c r="F66" s="9"/>
    </row>
    <row r="67" ht="15.75">
      <c r="A67" s="1" t="s">
        <v>10</v>
      </c>
    </row>
    <row r="68" ht="23.25" customHeight="1">
      <c r="A68" s="13" t="s">
        <v>47</v>
      </c>
    </row>
    <row r="69" spans="1:6" s="22" customFormat="1" ht="12.75">
      <c r="A69" s="9" t="s">
        <v>48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1">
      <selection activeCell="A44" sqref="A44:A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63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44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9" t="s">
        <v>42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6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61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6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6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9"/>
      <c r="B31" s="9"/>
      <c r="C31" s="9"/>
      <c r="D31" s="9"/>
      <c r="E31" s="9"/>
      <c r="F31" s="9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7"/>
      <c r="B33" s="7"/>
      <c r="C33" s="7"/>
      <c r="D33" s="7"/>
      <c r="E33" s="7"/>
      <c r="F33" s="7"/>
    </row>
    <row r="34" spans="1:6" ht="95.25" customHeight="1">
      <c r="A34" s="30" t="s">
        <v>43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20" customHeight="1">
      <c r="A39" s="11">
        <v>1</v>
      </c>
      <c r="B39" s="15" t="s">
        <v>49</v>
      </c>
      <c r="C39" s="25" t="s">
        <v>38</v>
      </c>
      <c r="D39" s="17" t="s">
        <v>50</v>
      </c>
      <c r="E39" s="17">
        <f aca="true" t="shared" si="0" ref="E39:E48">F39/290.8</f>
        <v>0</v>
      </c>
      <c r="F39" s="23">
        <v>0</v>
      </c>
    </row>
    <row r="40" spans="1:7" ht="120" customHeight="1">
      <c r="A40" s="3">
        <v>2</v>
      </c>
      <c r="B40" s="16" t="s">
        <v>59</v>
      </c>
      <c r="C40" s="25" t="s">
        <v>36</v>
      </c>
      <c r="D40" s="17" t="s">
        <v>50</v>
      </c>
      <c r="E40" s="17">
        <f t="shared" si="0"/>
        <v>2.5700137551581843</v>
      </c>
      <c r="F40" s="17">
        <v>747.36</v>
      </c>
      <c r="G40" s="2"/>
    </row>
    <row r="41" spans="1:7" ht="30.75" customHeight="1">
      <c r="A41" s="11">
        <v>3</v>
      </c>
      <c r="B41" s="15" t="s">
        <v>39</v>
      </c>
      <c r="C41" s="25" t="s">
        <v>51</v>
      </c>
      <c r="D41" s="17" t="s">
        <v>50</v>
      </c>
      <c r="E41" s="17">
        <f t="shared" si="0"/>
        <v>0</v>
      </c>
      <c r="F41" s="17">
        <v>0</v>
      </c>
      <c r="G41" s="2"/>
    </row>
    <row r="42" spans="1:7" ht="60.75" customHeight="1">
      <c r="A42" s="3">
        <v>4</v>
      </c>
      <c r="B42" s="16" t="s">
        <v>52</v>
      </c>
      <c r="C42" s="26" t="s">
        <v>35</v>
      </c>
      <c r="D42" s="17" t="s">
        <v>50</v>
      </c>
      <c r="E42" s="17">
        <f t="shared" si="0"/>
        <v>3.6899931224209075</v>
      </c>
      <c r="F42" s="23">
        <v>1073.05</v>
      </c>
      <c r="G42" s="2"/>
    </row>
    <row r="43" spans="1:7" ht="80.25" customHeight="1">
      <c r="A43" s="3">
        <v>5</v>
      </c>
      <c r="B43" s="15" t="s">
        <v>53</v>
      </c>
      <c r="C43" s="26" t="s">
        <v>60</v>
      </c>
      <c r="D43" s="17" t="s">
        <v>50</v>
      </c>
      <c r="E43" s="17">
        <f t="shared" si="0"/>
        <v>0</v>
      </c>
      <c r="F43" s="23">
        <v>0</v>
      </c>
      <c r="G43" s="2"/>
    </row>
    <row r="44" spans="1:7" ht="76.5" customHeight="1">
      <c r="A44" s="11">
        <v>6</v>
      </c>
      <c r="B44" s="16" t="s">
        <v>54</v>
      </c>
      <c r="C44" s="25" t="s">
        <v>40</v>
      </c>
      <c r="D44" s="17" t="s">
        <v>50</v>
      </c>
      <c r="E44" s="17">
        <f t="shared" si="0"/>
        <v>0.3290233837689134</v>
      </c>
      <c r="F44" s="23">
        <v>95.68</v>
      </c>
      <c r="G44" s="2"/>
    </row>
    <row r="45" spans="1:7" ht="97.5" customHeight="1">
      <c r="A45" s="3">
        <v>7</v>
      </c>
      <c r="B45" s="16" t="s">
        <v>55</v>
      </c>
      <c r="C45" s="5" t="s">
        <v>62</v>
      </c>
      <c r="D45" s="17" t="s">
        <v>50</v>
      </c>
      <c r="E45" s="17">
        <f t="shared" si="0"/>
        <v>0</v>
      </c>
      <c r="F45" s="17">
        <v>0</v>
      </c>
      <c r="G45" s="2"/>
    </row>
    <row r="46" spans="1:7" ht="63" customHeight="1">
      <c r="A46" s="11">
        <v>8</v>
      </c>
      <c r="B46" s="15" t="s">
        <v>56</v>
      </c>
      <c r="C46" s="25" t="s">
        <v>40</v>
      </c>
      <c r="D46" s="17" t="s">
        <v>50</v>
      </c>
      <c r="E46" s="17">
        <f t="shared" si="0"/>
        <v>3.334112792297111</v>
      </c>
      <c r="F46" s="17">
        <v>969.56</v>
      </c>
      <c r="G46" s="2"/>
    </row>
    <row r="47" spans="1:7" ht="57" customHeight="1">
      <c r="A47" s="11">
        <v>9</v>
      </c>
      <c r="B47" s="16" t="s">
        <v>4</v>
      </c>
      <c r="C47" s="25" t="s">
        <v>37</v>
      </c>
      <c r="D47" s="17" t="s">
        <v>50</v>
      </c>
      <c r="E47" s="17">
        <f t="shared" si="0"/>
        <v>3.75</v>
      </c>
      <c r="F47" s="23">
        <v>1090.5</v>
      </c>
      <c r="G47" s="2"/>
    </row>
    <row r="48" spans="1:7" ht="33.75" customHeight="1">
      <c r="A48" s="3">
        <v>10</v>
      </c>
      <c r="B48" s="16" t="s">
        <v>57</v>
      </c>
      <c r="C48" s="12" t="s">
        <v>38</v>
      </c>
      <c r="D48" s="17" t="s">
        <v>50</v>
      </c>
      <c r="E48" s="17">
        <f t="shared" si="0"/>
        <v>2.8352819807427783</v>
      </c>
      <c r="F48" s="23">
        <v>824.5</v>
      </c>
      <c r="G48" s="2"/>
    </row>
    <row r="49" spans="1:7" ht="24" customHeight="1">
      <c r="A49" s="11"/>
      <c r="B49" s="4"/>
      <c r="C49" s="12"/>
      <c r="D49" s="17"/>
      <c r="E49" s="17"/>
      <c r="F49" s="24" t="s">
        <v>10</v>
      </c>
      <c r="G49" s="2"/>
    </row>
    <row r="50" spans="1:10" ht="29.25" customHeight="1">
      <c r="A50" s="3"/>
      <c r="B50" s="10" t="s">
        <v>34</v>
      </c>
      <c r="C50" s="5"/>
      <c r="D50" s="17"/>
      <c r="E50" s="27"/>
      <c r="F50" s="17">
        <f>SUM(F39:F48)</f>
        <v>4800.65</v>
      </c>
      <c r="G50" s="2"/>
      <c r="J50" s="21"/>
    </row>
    <row r="52" spans="1:6" ht="23.25" customHeight="1">
      <c r="A52" s="28" t="s">
        <v>64</v>
      </c>
      <c r="B52" s="28"/>
      <c r="C52" s="28"/>
      <c r="D52" s="28"/>
      <c r="E52" s="28"/>
      <c r="F52" s="28"/>
    </row>
    <row r="53" spans="1:6" ht="23.25" customHeight="1">
      <c r="A53" s="18" t="s">
        <v>32</v>
      </c>
      <c r="B53" s="18"/>
      <c r="C53" s="19">
        <f>F50</f>
        <v>4800.65</v>
      </c>
      <c r="D53" s="20" t="s">
        <v>33</v>
      </c>
      <c r="E53" s="18"/>
      <c r="F53" s="18"/>
    </row>
    <row r="54" spans="1:6" ht="23.25" customHeight="1">
      <c r="A54" s="28" t="s">
        <v>65</v>
      </c>
      <c r="B54" s="28"/>
      <c r="C54" s="28"/>
      <c r="D54" s="28"/>
      <c r="E54" s="28"/>
      <c r="F54" s="28"/>
    </row>
    <row r="55" spans="1:6" ht="12.75">
      <c r="A55" s="29" t="s">
        <v>19</v>
      </c>
      <c r="B55" s="29"/>
      <c r="C55" s="29"/>
      <c r="D55" s="29"/>
      <c r="E55" s="29"/>
      <c r="F55" s="29"/>
    </row>
    <row r="56" ht="15.75">
      <c r="A56" s="1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3"/>
      <c r="B60" s="20"/>
      <c r="C60" s="20"/>
      <c r="D60" s="20"/>
      <c r="E60" s="14"/>
      <c r="F60" s="20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3" t="s">
        <v>10</v>
      </c>
      <c r="B63" s="20"/>
      <c r="C63" s="20"/>
      <c r="D63" s="20"/>
      <c r="E63" s="14"/>
      <c r="F63" s="20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3" t="s">
        <v>45</v>
      </c>
    </row>
    <row r="67" spans="1:6" s="22" customFormat="1" ht="12.75">
      <c r="A67" s="9" t="s">
        <v>46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3" t="s">
        <v>47</v>
      </c>
    </row>
    <row r="70" spans="1:6" s="22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2021-10-27T12:28:16Z</cp:lastPrinted>
  <dcterms:created xsi:type="dcterms:W3CDTF">1996-10-08T23:32:33Z</dcterms:created>
  <dcterms:modified xsi:type="dcterms:W3CDTF">2022-06-01T11:44:29Z</dcterms:modified>
  <cp:category/>
  <cp:version/>
  <cp:contentType/>
  <cp:contentStatus/>
</cp:coreProperties>
</file>